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133258D3-A966-4803-8B79-BB85258284F7}" xr6:coauthVersionLast="47" xr6:coauthVersionMax="47" xr10:uidLastSave="{00000000-0000-0000-0000-000000000000}"/>
  <bookViews>
    <workbookView xWindow="28680" yWindow="-120" windowWidth="29040" windowHeight="15720" xr2:uid="{BEEB8831-EB3A-4C6C-BCF5-70E7D784AAF6}"/>
  </bookViews>
  <sheets>
    <sheet name="qryExcelExport" sheetId="1" r:id="rId1"/>
    <sheet name="Sheet2" sheetId="2" r:id="rId2"/>
    <sheet name="Sheet3" sheetId="3" r:id="rId3"/>
  </sheets>
  <definedNames>
    <definedName name="_xlnm._FilterDatabase" localSheetId="0" hidden="1">qryExcelExport!$C$14:$H$14</definedName>
    <definedName name="ExternalData_1" localSheetId="0">qryExcelExport!$A$16:$J$68</definedName>
    <definedName name="_xlnm.Print_Area" localSheetId="0">qryExcelExport!$B$1:$I$69</definedName>
    <definedName name="_xlnm.Print_Titles" localSheetId="0">qryExcelExport!$13:$13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1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C05351-AE6A-477D-AAB0-89418765FDA4}" name="Test_Invent_072226" type="6" refreshedVersion="4" background="1" saveData="1">
    <textPr prompt="0" sourceFile="Z:\Test_Invent_072226.xls" comma="1">
      <textFields>
        <textField/>
      </textFields>
    </textPr>
  </connection>
</connections>
</file>

<file path=xl/sharedStrings.xml><?xml version="1.0" encoding="utf-8"?>
<sst xmlns="http://schemas.openxmlformats.org/spreadsheetml/2006/main" count="207" uniqueCount="135">
  <si>
    <t>memDescription</t>
  </si>
  <si>
    <t>strUnitMeasure</t>
  </si>
  <si>
    <t>dblUnitsInStock</t>
  </si>
  <si>
    <t>dblQtyOrdered</t>
  </si>
  <si>
    <t>curSalesPrice</t>
  </si>
  <si>
    <t>Size</t>
  </si>
  <si>
    <t>Avail</t>
  </si>
  <si>
    <t>Qty</t>
  </si>
  <si>
    <t>Price</t>
  </si>
  <si>
    <t>Sum</t>
  </si>
  <si>
    <t>Product ID</t>
  </si>
  <si>
    <t>Common Name</t>
  </si>
  <si>
    <t>Botanical Name</t>
  </si>
  <si>
    <t>Category</t>
  </si>
  <si>
    <t>strProductID</t>
  </si>
  <si>
    <t>strAdditionalInfo</t>
  </si>
  <si>
    <t>strCategory</t>
  </si>
  <si>
    <t>intBatchNo</t>
  </si>
  <si>
    <t>BBAMER03*</t>
  </si>
  <si>
    <t>Callicarpa americana</t>
  </si>
  <si>
    <t>American Beautyberry</t>
  </si>
  <si>
    <t>#3</t>
  </si>
  <si>
    <t>Callicarpa/Beautyberry</t>
  </si>
  <si>
    <t>BBERRY03</t>
  </si>
  <si>
    <t>Callicarpa dichotoma 'Early Amethyst'</t>
  </si>
  <si>
    <t>Early Amethyst Beautyberry</t>
  </si>
  <si>
    <t>CYLONG03</t>
  </si>
  <si>
    <t>Caryopteris x clandonensis 'Longwood Blue'</t>
  </si>
  <si>
    <t>Longwood Blue Bluebeard</t>
  </si>
  <si>
    <t>Caryopteris/Bluebeard</t>
  </si>
  <si>
    <t>CPSUSH03</t>
  </si>
  <si>
    <t>Cephalanthus occidentalis 'SMCOSS'</t>
  </si>
  <si>
    <t>Sugar Shack® Buttonbush</t>
  </si>
  <si>
    <t>Cephalanthus/Buttonbush</t>
  </si>
  <si>
    <t>Chamaecyparis/False Cypress</t>
  </si>
  <si>
    <t>#7</t>
  </si>
  <si>
    <t>CHCRIP03</t>
  </si>
  <si>
    <t>Chamaecyparis obtusa 'Crippsii'</t>
  </si>
  <si>
    <t>Crippsii Hinoki False Cypress</t>
  </si>
  <si>
    <t>CHCRIP07</t>
  </si>
  <si>
    <t>CHFIGO03</t>
  </si>
  <si>
    <t>Chamaecyparis obtusa 'Fernspray Gold'</t>
  </si>
  <si>
    <t>Fernspray Gold Hinoki False Cypress</t>
  </si>
  <si>
    <t>CIELNI03</t>
  </si>
  <si>
    <t>Chitalpa El Nino</t>
  </si>
  <si>
    <t>El Nino Desert Orchid</t>
  </si>
  <si>
    <t>Chitalpa/Dessert Orchid</t>
  </si>
  <si>
    <t>CRBLDR03</t>
  </si>
  <si>
    <t>Cryptomeria japonica 'Black Dragon'</t>
  </si>
  <si>
    <t>Black Dragon Cryptomeria</t>
  </si>
  <si>
    <t>Cryptomeria</t>
  </si>
  <si>
    <t>CRYOSH01</t>
  </si>
  <si>
    <t>Cryptomeria japonica 'Yoshino'</t>
  </si>
  <si>
    <t>Yoshino Cryptomeria</t>
  </si>
  <si>
    <t>#1</t>
  </si>
  <si>
    <t>CRYOSH03</t>
  </si>
  <si>
    <t>DZKOOR03</t>
  </si>
  <si>
    <t>Diervilla 'G2X88544'</t>
  </si>
  <si>
    <t>Kodiak Orange® Diervilla</t>
  </si>
  <si>
    <t>Diervilla</t>
  </si>
  <si>
    <t>Hydrangea</t>
  </si>
  <si>
    <t>HYASUB03</t>
  </si>
  <si>
    <t>Hydrangea arborescens 'SMNHRL'</t>
  </si>
  <si>
    <t>Invincibelle Sublime™ Hydrangea</t>
  </si>
  <si>
    <t>HYPUFF03</t>
  </si>
  <si>
    <t>Hydrangea paniculata 'NCHP1'</t>
  </si>
  <si>
    <t>Puffer Fish® Hydrangea</t>
  </si>
  <si>
    <t>HYLILP03</t>
  </si>
  <si>
    <t>Hydrangea paniculata 'SMNHPH'</t>
  </si>
  <si>
    <t>Little Lime Punch™ Hydrangea</t>
  </si>
  <si>
    <t>HYFILI03</t>
  </si>
  <si>
    <t>Hydrangea paniculata 'SMNHPK'</t>
  </si>
  <si>
    <t>Fire Light Tidbit® Hydrangea</t>
  </si>
  <si>
    <t>HYLIPR03</t>
  </si>
  <si>
    <t>Hydrangea paniculata 'SMNHPPH'</t>
  </si>
  <si>
    <t>Limelight Prime® Hydrangea</t>
  </si>
  <si>
    <t>HYGAPI03</t>
  </si>
  <si>
    <t>HYTSTO03</t>
  </si>
  <si>
    <t>Hydrangea serrata 'SMNHSG'</t>
  </si>
  <si>
    <t>Tuff Stuff Top Fun™ Hydrangea</t>
  </si>
  <si>
    <t>Ilex/Holly</t>
  </si>
  <si>
    <t>ILSTEE03</t>
  </si>
  <si>
    <t>Ilex crenata 'Steeds'</t>
  </si>
  <si>
    <t>Steeds Upright Japanese Holly</t>
  </si>
  <si>
    <t>ILXCOM03</t>
  </si>
  <si>
    <t>Ilex glabra 'Compacta'</t>
  </si>
  <si>
    <t>Compact Inkberry</t>
  </si>
  <si>
    <t>ILWIRE03</t>
  </si>
  <si>
    <t>Ilex verticulata</t>
  </si>
  <si>
    <t>winterberry holly</t>
  </si>
  <si>
    <t>Itea/Sweetspire</t>
  </si>
  <si>
    <t>ITLIHE03</t>
  </si>
  <si>
    <t>Itea virginica 'Sprich'</t>
  </si>
  <si>
    <t>LITTLE HENRY® Sweetspire</t>
  </si>
  <si>
    <t>Lagerstroemia/Crape Myrtle</t>
  </si>
  <si>
    <t>LACATA07</t>
  </si>
  <si>
    <t>Lagerstroemia indica 'Catawba'</t>
  </si>
  <si>
    <t>Catawba Crape Myrtle</t>
  </si>
  <si>
    <t>LEPAPU03</t>
  </si>
  <si>
    <t>Leucothoe fontanesiana</t>
  </si>
  <si>
    <t>Paisley Pup Doghobble</t>
  </si>
  <si>
    <t>Leucothoe</t>
  </si>
  <si>
    <t>Pieris/Japanese Andromeda</t>
  </si>
  <si>
    <t>PIKATS03</t>
  </si>
  <si>
    <t>Pieris japonica 'Katsura'</t>
  </si>
  <si>
    <t>Katsura Pieris</t>
  </si>
  <si>
    <t>Rhododendron</t>
  </si>
  <si>
    <t>RDERHY03</t>
  </si>
  <si>
    <t>Rhododendron hybrid 'English Roseum'</t>
  </si>
  <si>
    <t>English Roseum hybrid Rhododendron</t>
  </si>
  <si>
    <t>RDPJEL03</t>
  </si>
  <si>
    <t>Rhododendron x 'P.J.M. Elite'</t>
  </si>
  <si>
    <t>P.J.M. Elite Rhododendron</t>
  </si>
  <si>
    <t>Spiraea/Spirea</t>
  </si>
  <si>
    <t>SPDPDL03</t>
  </si>
  <si>
    <t>Spiraea x 'SMNSJSA' USPP 35,032</t>
  </si>
  <si>
    <t>DOUBLE PLAY DOLLY® Spirea</t>
  </si>
  <si>
    <t>THAMPI03</t>
  </si>
  <si>
    <t>Thuja occidentalis 'American Pillar'</t>
  </si>
  <si>
    <t>Thuja/Arborvitae</t>
  </si>
  <si>
    <t>Viburnum</t>
  </si>
  <si>
    <t>VBYARD03</t>
  </si>
  <si>
    <t>Viburnum x YARDLINE</t>
  </si>
  <si>
    <t>Yardline Viburnum</t>
  </si>
  <si>
    <t>Vitex/Chastetree</t>
  </si>
  <si>
    <t>VTROST03</t>
  </si>
  <si>
    <t>Vitex agnus-castus 'V12-2-1' USPP 36,228</t>
  </si>
  <si>
    <t>ROCK STEADY® Chastetree</t>
  </si>
  <si>
    <t>YUCOGU03</t>
  </si>
  <si>
    <t>Yucca filamentosa 'Color Guard'</t>
  </si>
  <si>
    <t>Color Guard Yucca</t>
  </si>
  <si>
    <t>Yucca</t>
  </si>
  <si>
    <t>Hydrangea quercifolia 'Gatsby Glow Ball'</t>
  </si>
  <si>
    <t>GATSBY GLOW BALL® Oakleaf Hydrangea</t>
  </si>
  <si>
    <t xml:space="preserve">American Pillar FULL SPEED A HEDGE®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</si>
</sst>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</numFmts>
  <fonts count="2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1"/>
      <color indexed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sz val="7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14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2"/>
      <color indexed="17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57"/>
      </patternFill>
    </fill>
    <fill>
      <patternFill patternType="gray0625">
        <fgColor indexed="50"/>
        <bgColor theme="3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57"/>
      </patternFill>
    </fill>
  </fills>
  <borders count="18">
    <border>
      <left/>
      <right/>
      <top/>
      <bottom/>
      <diagonal/>
    </border>
    <border>
      <left/>
      <right/>
      <top style="double">
        <color indexed="28"/>
      </top>
      <bottom style="double">
        <color indexed="28"/>
      </bottom>
      <diagonal/>
    </border>
    <border>
      <left/>
      <right/>
      <top style="thin">
        <color indexed="17"/>
      </top>
      <bottom/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 style="double">
        <color indexed="17"/>
      </right>
      <top/>
      <bottom/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/>
      <right style="double">
        <color indexed="17"/>
      </right>
      <top style="double">
        <color indexed="16"/>
      </top>
      <bottom style="double">
        <color indexed="16"/>
      </bottom>
      <diagonal/>
    </border>
    <border>
      <left/>
      <right style="double">
        <color indexed="16"/>
      </right>
      <top style="double">
        <color indexed="16"/>
      </top>
      <bottom style="double">
        <color indexed="16"/>
      </bottom>
      <diagonal/>
    </border>
    <border>
      <left/>
      <right/>
      <top/>
      <bottom style="thin">
        <color indexed="17"/>
      </bottom>
      <diagonal/>
    </border>
    <border>
      <left/>
      <right/>
      <top style="double">
        <color indexed="16"/>
      </top>
      <bottom style="double">
        <color indexed="1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17"/>
      </left>
      <right/>
      <top/>
      <bottom style="thin">
        <color indexed="17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9" fillId="0" borderId="0" xfId="0" applyFont="1"/>
    <xf numFmtId="0" fontId="9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0" borderId="2" xfId="0" applyFont="1" applyBorder="1"/>
    <xf numFmtId="0" fontId="14" fillId="3" borderId="3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42" fontId="15" fillId="2" borderId="9" xfId="1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2" fillId="0" borderId="0" xfId="0" applyFont="1"/>
    <xf numFmtId="0" fontId="2" fillId="2" borderId="0" xfId="0" applyFont="1" applyFill="1" applyAlignment="1">
      <alignment horizontal="center" wrapText="1"/>
    </xf>
    <xf numFmtId="0" fontId="19" fillId="0" borderId="0" xfId="0" applyFont="1"/>
    <xf numFmtId="0" fontId="10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" fillId="0" borderId="7" xfId="0" applyFont="1" applyBorder="1" applyAlignment="1">
      <alignment horizontal="left" wrapText="1"/>
    </xf>
    <xf numFmtId="0" fontId="0" fillId="0" borderId="0" xfId="0" applyAlignment="1">
      <alignment wrapText="1"/>
    </xf>
    <xf numFmtId="0" fontId="9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4" fillId="3" borderId="12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4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2" borderId="0" xfId="2" applyFont="1" applyFill="1" applyAlignment="1" applyProtection="1">
      <alignment horizontal="center" vertical="center"/>
    </xf>
    <xf numFmtId="0" fontId="13" fillId="2" borderId="0" xfId="2" applyFont="1" applyFill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9" fillId="0" borderId="16" xfId="0" applyFont="1" applyBorder="1" applyAlignment="1">
      <alignment horizontal="center"/>
    </xf>
    <xf numFmtId="164" fontId="14" fillId="3" borderId="4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13" fillId="2" borderId="0" xfId="2" applyNumberFormat="1" applyFont="1" applyFill="1" applyAlignment="1" applyProtection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wrapText="1"/>
    </xf>
    <xf numFmtId="0" fontId="0" fillId="5" borderId="0" xfId="0" applyFill="1" applyAlignment="1">
      <alignment wrapText="1"/>
    </xf>
    <xf numFmtId="0" fontId="14" fillId="6" borderId="0" xfId="0" applyFont="1" applyFill="1" applyAlignment="1">
      <alignment vertical="center" wrapText="1"/>
    </xf>
    <xf numFmtId="0" fontId="14" fillId="7" borderId="4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wrapText="1"/>
    </xf>
    <xf numFmtId="0" fontId="16" fillId="0" borderId="0" xfId="2" applyFont="1" applyBorder="1" applyAlignment="1" applyProtection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2"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10</xdr:row>
      <xdr:rowOff>114300</xdr:rowOff>
    </xdr:from>
    <xdr:to>
      <xdr:col>6</xdr:col>
      <xdr:colOff>556260</xdr:colOff>
      <xdr:row>11</xdr:row>
      <xdr:rowOff>167640</xdr:rowOff>
    </xdr:to>
    <xdr:sp macro="" textlink="">
      <xdr:nvSpPr>
        <xdr:cNvPr id="1079" name="AutoShape 24">
          <a:extLst>
            <a:ext uri="{FF2B5EF4-FFF2-40B4-BE49-F238E27FC236}">
              <a16:creationId xmlns:a16="http://schemas.microsoft.com/office/drawing/2014/main" id="{2CD9D7AE-6673-6744-FC25-A5705004F362}"/>
            </a:ext>
          </a:extLst>
        </xdr:cNvPr>
        <xdr:cNvSpPr>
          <a:spLocks noChangeArrowheads="1"/>
        </xdr:cNvSpPr>
      </xdr:nvSpPr>
      <xdr:spPr bwMode="auto">
        <a:xfrm>
          <a:off x="7642860" y="1859280"/>
          <a:ext cx="533400" cy="220980"/>
        </a:xfrm>
        <a:prstGeom prst="downArrow">
          <a:avLst>
            <a:gd name="adj1" fmla="val 50000"/>
            <a:gd name="adj2" fmla="val 25000"/>
          </a:avLst>
        </a:prstGeom>
        <a:solidFill>
          <a:srgbClr val="558ED5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257175</xdr:colOff>
      <xdr:row>1</xdr:row>
      <xdr:rowOff>144780</xdr:rowOff>
    </xdr:from>
    <xdr:to>
      <xdr:col>1</xdr:col>
      <xdr:colOff>1605915</xdr:colOff>
      <xdr:row>9</xdr:row>
      <xdr:rowOff>76200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EFA2D626-C192-2CF2-68E6-6B7FA4E38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06705"/>
          <a:ext cx="1348740" cy="137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28576</xdr:colOff>
      <xdr:row>3</xdr:row>
      <xdr:rowOff>0</xdr:rowOff>
    </xdr:from>
    <xdr:to>
      <xdr:col>8</xdr:col>
      <xdr:colOff>257176</xdr:colOff>
      <xdr:row>7</xdr:row>
      <xdr:rowOff>13276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F98046-BCF0-3648-E46D-15A230D28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67326" y="523875"/>
          <a:ext cx="1981200" cy="737176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adjustColumnWidth="0" connectionId="1" xr16:uid="{4877984B-9FBD-48A0-987A-F973971875B6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55EF-AD4D-4DD5-9E32-B5327F25C32C}">
  <sheetPr>
    <outlinePr summaryBelow="0"/>
    <pageSetUpPr fitToPage="1"/>
  </sheetPr>
  <dimension ref="A1:J69"/>
  <sheetViews>
    <sheetView showZeros="0" tabSelected="1" topLeftCell="B5" zoomScaleNormal="100" zoomScaleSheetLayoutView="90" workbookViewId="0">
      <selection activeCell="G5" sqref="G5"/>
    </sheetView>
  </sheetViews>
  <sheetFormatPr defaultColWidth="9.140625" defaultRowHeight="12.75" x14ac:dyDescent="0.2"/>
  <cols>
    <col min="1" max="1" width="9.140625" style="4" hidden="1" customWidth="1"/>
    <col min="2" max="2" width="36.140625" style="22" customWidth="1"/>
    <col min="3" max="3" width="36.7109375" style="22" customWidth="1"/>
    <col min="4" max="4" width="5.7109375" style="35" customWidth="1"/>
    <col min="5" max="5" width="13.140625" style="4" hidden="1" customWidth="1"/>
    <col min="6" max="6" width="8.140625" style="35" customWidth="1"/>
    <col min="7" max="7" width="8.42578125" style="35" customWidth="1"/>
    <col min="8" max="8" width="9.7109375" style="53" customWidth="1"/>
    <col min="9" max="9" width="10.5703125" style="35" customWidth="1"/>
    <col min="10" max="251" width="9.140625" style="4"/>
    <col min="252" max="252" width="0" style="4" hidden="1" customWidth="1"/>
    <col min="253" max="16384" width="9.140625" style="4"/>
  </cols>
  <sheetData>
    <row r="1" spans="1:10" ht="13.15" customHeight="1" x14ac:dyDescent="0.2">
      <c r="A1" s="9"/>
      <c r="B1" s="67"/>
      <c r="C1" s="68"/>
      <c r="D1" s="32"/>
      <c r="E1" s="10"/>
      <c r="F1" s="32"/>
      <c r="G1" s="32"/>
      <c r="H1" s="45"/>
      <c r="I1" s="56"/>
      <c r="J1" s="8"/>
    </row>
    <row r="2" spans="1:10" ht="14.25" customHeight="1" x14ac:dyDescent="0.2">
      <c r="B2" s="61"/>
      <c r="C2" s="26"/>
      <c r="D2" s="5"/>
      <c r="E2" s="5"/>
      <c r="F2" s="5"/>
      <c r="G2" s="5"/>
      <c r="H2" s="46"/>
      <c r="I2" s="5"/>
    </row>
    <row r="3" spans="1:10" ht="14.25" customHeight="1" x14ac:dyDescent="0.2">
      <c r="B3" s="62"/>
      <c r="C3" s="20"/>
      <c r="D3" s="5"/>
      <c r="E3" s="5"/>
      <c r="F3" s="5"/>
      <c r="G3" s="5"/>
      <c r="H3" s="46"/>
      <c r="I3" s="5"/>
    </row>
    <row r="4" spans="1:10" ht="14.25" customHeight="1" x14ac:dyDescent="0.35">
      <c r="B4" s="62"/>
      <c r="C4" s="20"/>
      <c r="D4" s="5"/>
      <c r="E4" s="5"/>
      <c r="F4" s="14"/>
      <c r="G4" s="5"/>
      <c r="H4" s="46"/>
      <c r="I4" s="5"/>
    </row>
    <row r="5" spans="1:10" ht="14.25" customHeight="1" x14ac:dyDescent="0.2">
      <c r="B5" s="63"/>
      <c r="C5" s="18"/>
      <c r="D5" s="5"/>
      <c r="E5" s="5"/>
      <c r="F5" s="15"/>
      <c r="G5" s="5"/>
      <c r="H5" s="46"/>
      <c r="I5" s="5"/>
    </row>
    <row r="6" spans="1:10" ht="14.25" customHeight="1" x14ac:dyDescent="0.2">
      <c r="B6" s="64"/>
      <c r="C6" s="27"/>
      <c r="D6" s="33"/>
      <c r="E6" s="3"/>
      <c r="F6" s="33"/>
      <c r="G6" s="33"/>
      <c r="H6" s="47"/>
      <c r="I6" s="33"/>
    </row>
    <row r="7" spans="1:10" ht="14.25" customHeight="1" x14ac:dyDescent="0.2">
      <c r="B7" s="65"/>
      <c r="C7" s="28"/>
      <c r="D7" s="6"/>
      <c r="E7" s="6"/>
      <c r="F7" s="38"/>
      <c r="G7" s="41"/>
      <c r="H7" s="48"/>
      <c r="I7" s="7"/>
    </row>
    <row r="8" spans="1:10" ht="14.25" customHeight="1" x14ac:dyDescent="0.2">
      <c r="B8" s="66"/>
      <c r="C8" s="69"/>
      <c r="D8" s="69"/>
      <c r="E8" s="69"/>
      <c r="F8" s="69"/>
      <c r="G8" s="69"/>
      <c r="H8" s="69"/>
      <c r="I8" s="69"/>
    </row>
    <row r="9" spans="1:10" ht="14.25" customHeight="1" x14ac:dyDescent="0.2">
      <c r="B9" s="66"/>
      <c r="C9" s="70"/>
      <c r="D9" s="70"/>
      <c r="E9" s="70"/>
      <c r="F9" s="70"/>
      <c r="G9" s="70"/>
      <c r="H9" s="70"/>
      <c r="I9" s="70"/>
    </row>
    <row r="10" spans="1:10" ht="14.25" customHeight="1" x14ac:dyDescent="0.2">
      <c r="B10" s="60"/>
      <c r="C10" s="26"/>
      <c r="D10" s="5"/>
      <c r="E10" s="5"/>
      <c r="F10" s="39"/>
      <c r="G10" s="39"/>
      <c r="H10" s="49"/>
      <c r="I10" s="5"/>
    </row>
    <row r="11" spans="1:10" ht="13.15" customHeight="1" x14ac:dyDescent="0.2">
      <c r="A11" s="9"/>
      <c r="B11" s="59"/>
      <c r="C11" s="29"/>
      <c r="D11" s="32"/>
      <c r="E11" s="10"/>
      <c r="F11" s="32"/>
      <c r="G11" s="32"/>
      <c r="H11" s="45"/>
      <c r="I11" s="56"/>
    </row>
    <row r="12" spans="1:10" ht="13.5" thickBot="1" x14ac:dyDescent="0.25">
      <c r="B12" s="20"/>
      <c r="C12" s="20"/>
      <c r="D12" s="1"/>
      <c r="E12" s="1"/>
      <c r="F12" s="1"/>
      <c r="G12" s="1"/>
      <c r="H12" s="50"/>
      <c r="I12" s="11">
        <f>SUM(I17:I68)</f>
        <v>0</v>
      </c>
    </row>
    <row r="13" spans="1:10" ht="14.25" thickTop="1" thickBot="1" x14ac:dyDescent="0.25">
      <c r="A13" s="2" t="s">
        <v>10</v>
      </c>
      <c r="B13" s="21" t="s">
        <v>12</v>
      </c>
      <c r="C13" s="30" t="s">
        <v>11</v>
      </c>
      <c r="D13" s="12" t="s">
        <v>5</v>
      </c>
      <c r="E13" s="12" t="s">
        <v>13</v>
      </c>
      <c r="F13" s="12" t="s">
        <v>6</v>
      </c>
      <c r="G13" s="16" t="s">
        <v>7</v>
      </c>
      <c r="H13" s="51" t="s">
        <v>8</v>
      </c>
      <c r="I13" s="13" t="s">
        <v>9</v>
      </c>
    </row>
    <row r="14" spans="1:10" ht="14.25" hidden="1" thickTop="1" thickBot="1" x14ac:dyDescent="0.25">
      <c r="C14" s="31" t="s">
        <v>0</v>
      </c>
      <c r="D14" s="34" t="s">
        <v>1</v>
      </c>
      <c r="E14" s="17"/>
      <c r="F14" s="40"/>
      <c r="G14" s="40" t="s">
        <v>3</v>
      </c>
      <c r="H14" s="52" t="s">
        <v>4</v>
      </c>
      <c r="I14" s="57"/>
    </row>
    <row r="15" spans="1:10" ht="14.25" hidden="1" thickTop="1" thickBot="1" x14ac:dyDescent="0.25"/>
    <row r="16" spans="1:10" ht="14.25" hidden="1" thickTop="1" thickBot="1" x14ac:dyDescent="0.25">
      <c r="A16" s="19" t="s">
        <v>14</v>
      </c>
      <c r="B16" s="23" t="s">
        <v>0</v>
      </c>
      <c r="C16" s="23" t="s">
        <v>15</v>
      </c>
      <c r="D16" s="36" t="s">
        <v>1</v>
      </c>
      <c r="E16" s="19" t="s">
        <v>16</v>
      </c>
      <c r="F16" s="36" t="s">
        <v>2</v>
      </c>
      <c r="G16" s="36" t="s">
        <v>3</v>
      </c>
      <c r="H16" s="54" t="s">
        <v>4</v>
      </c>
      <c r="I16" s="36" t="s">
        <v>9</v>
      </c>
      <c r="J16" s="19" t="s">
        <v>17</v>
      </c>
    </row>
    <row r="17" spans="1:10" ht="14.25" thickTop="1" thickBot="1" x14ac:dyDescent="0.25">
      <c r="A17" s="19"/>
      <c r="B17" s="24" t="s">
        <v>22</v>
      </c>
      <c r="C17" s="23"/>
      <c r="D17" s="36"/>
      <c r="E17" s="19"/>
      <c r="F17" s="36"/>
      <c r="G17" s="42"/>
      <c r="H17" s="54"/>
      <c r="I17" s="58">
        <f>G17 * H17</f>
        <v>0</v>
      </c>
      <c r="J17" s="19"/>
    </row>
    <row r="18" spans="1:10" ht="13.5" thickTop="1" x14ac:dyDescent="0.2">
      <c r="A18" t="s">
        <v>18</v>
      </c>
      <c r="B18" s="25" t="s">
        <v>19</v>
      </c>
      <c r="C18" s="25" t="s">
        <v>20</v>
      </c>
      <c r="D18" s="37" t="s">
        <v>21</v>
      </c>
      <c r="E18" t="s">
        <v>22</v>
      </c>
      <c r="F18" s="37">
        <v>248</v>
      </c>
      <c r="G18" s="43">
        <v>0</v>
      </c>
      <c r="H18" s="55">
        <v>17</v>
      </c>
      <c r="I18" s="58">
        <f t="shared" ref="I18:I44" si="0">G18 * H18</f>
        <v>0</v>
      </c>
      <c r="J18"/>
    </row>
    <row r="19" spans="1:10" ht="13.5" thickBot="1" x14ac:dyDescent="0.25">
      <c r="A19" t="s">
        <v>23</v>
      </c>
      <c r="B19" s="25" t="s">
        <v>24</v>
      </c>
      <c r="C19" s="25" t="s">
        <v>25</v>
      </c>
      <c r="D19" s="37" t="s">
        <v>21</v>
      </c>
      <c r="E19" t="s">
        <v>22</v>
      </c>
      <c r="F19" s="37">
        <v>252</v>
      </c>
      <c r="G19" s="43">
        <v>0</v>
      </c>
      <c r="H19" s="55">
        <v>17</v>
      </c>
      <c r="I19" s="58">
        <f t="shared" si="0"/>
        <v>0</v>
      </c>
      <c r="J19"/>
    </row>
    <row r="20" spans="1:10" ht="14.25" thickTop="1" thickBot="1" x14ac:dyDescent="0.25">
      <c r="A20"/>
      <c r="B20" s="24" t="s">
        <v>29</v>
      </c>
      <c r="C20" s="25"/>
      <c r="D20" s="37"/>
      <c r="E20"/>
      <c r="F20" s="37"/>
      <c r="G20" s="43"/>
      <c r="H20" s="55"/>
      <c r="I20" s="58">
        <f t="shared" si="0"/>
        <v>0</v>
      </c>
      <c r="J20"/>
    </row>
    <row r="21" spans="1:10" ht="27" thickTop="1" thickBot="1" x14ac:dyDescent="0.25">
      <c r="A21" t="s">
        <v>26</v>
      </c>
      <c r="B21" s="25" t="s">
        <v>27</v>
      </c>
      <c r="C21" s="25" t="s">
        <v>28</v>
      </c>
      <c r="D21" s="37" t="s">
        <v>21</v>
      </c>
      <c r="E21" t="s">
        <v>29</v>
      </c>
      <c r="F21" s="37">
        <v>250</v>
      </c>
      <c r="G21" s="43">
        <v>0</v>
      </c>
      <c r="H21" s="55">
        <v>18</v>
      </c>
      <c r="I21" s="58">
        <f t="shared" si="0"/>
        <v>0</v>
      </c>
      <c r="J21"/>
    </row>
    <row r="22" spans="1:10" ht="14.25" thickTop="1" thickBot="1" x14ac:dyDescent="0.25">
      <c r="A22"/>
      <c r="B22" s="24" t="s">
        <v>33</v>
      </c>
      <c r="C22" s="25"/>
      <c r="D22" s="37"/>
      <c r="E22"/>
      <c r="F22" s="37"/>
      <c r="G22" s="43"/>
      <c r="H22" s="55"/>
      <c r="I22" s="58">
        <f t="shared" si="0"/>
        <v>0</v>
      </c>
      <c r="J22"/>
    </row>
    <row r="23" spans="1:10" ht="14.25" thickTop="1" thickBot="1" x14ac:dyDescent="0.25">
      <c r="A23" t="s">
        <v>30</v>
      </c>
      <c r="B23" s="25" t="s">
        <v>31</v>
      </c>
      <c r="C23" s="25" t="s">
        <v>32</v>
      </c>
      <c r="D23" s="37" t="s">
        <v>21</v>
      </c>
      <c r="E23" t="s">
        <v>33</v>
      </c>
      <c r="F23" s="37">
        <v>300</v>
      </c>
      <c r="G23" s="43">
        <v>0</v>
      </c>
      <c r="H23" s="55">
        <v>23</v>
      </c>
      <c r="I23" s="58">
        <f t="shared" si="0"/>
        <v>0</v>
      </c>
      <c r="J23"/>
    </row>
    <row r="24" spans="1:10" ht="14.25" thickTop="1" thickBot="1" x14ac:dyDescent="0.25">
      <c r="A24"/>
      <c r="B24" s="24" t="s">
        <v>34</v>
      </c>
      <c r="C24" s="25"/>
      <c r="D24" s="37"/>
      <c r="E24"/>
      <c r="F24" s="37"/>
      <c r="G24" s="43"/>
      <c r="H24" s="55"/>
      <c r="I24" s="58">
        <f t="shared" si="0"/>
        <v>0</v>
      </c>
      <c r="J24"/>
    </row>
    <row r="25" spans="1:10" ht="13.5" thickTop="1" x14ac:dyDescent="0.2">
      <c r="A25" t="s">
        <v>36</v>
      </c>
      <c r="B25" s="25" t="s">
        <v>37</v>
      </c>
      <c r="C25" s="25" t="s">
        <v>38</v>
      </c>
      <c r="D25" s="37" t="s">
        <v>21</v>
      </c>
      <c r="E25" t="s">
        <v>34</v>
      </c>
      <c r="F25" s="37">
        <v>500</v>
      </c>
      <c r="G25" s="43">
        <v>0</v>
      </c>
      <c r="H25" s="55">
        <v>22</v>
      </c>
      <c r="I25" s="58">
        <f t="shared" si="0"/>
        <v>0</v>
      </c>
      <c r="J25"/>
    </row>
    <row r="26" spans="1:10" x14ac:dyDescent="0.2">
      <c r="A26" t="s">
        <v>39</v>
      </c>
      <c r="B26" s="25" t="s">
        <v>37</v>
      </c>
      <c r="C26" s="25" t="s">
        <v>38</v>
      </c>
      <c r="D26" s="37" t="s">
        <v>35</v>
      </c>
      <c r="E26" t="s">
        <v>34</v>
      </c>
      <c r="F26" s="37">
        <v>457</v>
      </c>
      <c r="G26" s="43">
        <v>0</v>
      </c>
      <c r="H26" s="55">
        <v>55</v>
      </c>
      <c r="I26" s="58">
        <f t="shared" si="0"/>
        <v>0</v>
      </c>
      <c r="J26"/>
    </row>
    <row r="27" spans="1:10" ht="13.5" thickBot="1" x14ac:dyDescent="0.25">
      <c r="A27" t="s">
        <v>40</v>
      </c>
      <c r="B27" s="25" t="s">
        <v>41</v>
      </c>
      <c r="C27" s="25" t="s">
        <v>42</v>
      </c>
      <c r="D27" s="37" t="s">
        <v>21</v>
      </c>
      <c r="E27" t="s">
        <v>34</v>
      </c>
      <c r="F27" s="37">
        <v>100</v>
      </c>
      <c r="G27" s="43">
        <v>0</v>
      </c>
      <c r="H27" s="55">
        <v>22</v>
      </c>
      <c r="I27" s="58">
        <f t="shared" si="0"/>
        <v>0</v>
      </c>
      <c r="J27"/>
    </row>
    <row r="28" spans="1:10" ht="14.25" thickTop="1" thickBot="1" x14ac:dyDescent="0.25">
      <c r="A28"/>
      <c r="B28" s="24" t="s">
        <v>46</v>
      </c>
      <c r="C28" s="25"/>
      <c r="D28" s="37"/>
      <c r="E28"/>
      <c r="F28" s="37"/>
      <c r="G28" s="43"/>
      <c r="H28" s="55"/>
      <c r="I28" s="58">
        <f t="shared" si="0"/>
        <v>0</v>
      </c>
      <c r="J28"/>
    </row>
    <row r="29" spans="1:10" ht="14.25" thickTop="1" thickBot="1" x14ac:dyDescent="0.25">
      <c r="A29" t="s">
        <v>43</v>
      </c>
      <c r="B29" s="25" t="s">
        <v>44</v>
      </c>
      <c r="C29" s="25" t="s">
        <v>45</v>
      </c>
      <c r="D29" s="37" t="s">
        <v>21</v>
      </c>
      <c r="E29" t="s">
        <v>46</v>
      </c>
      <c r="F29" s="37">
        <v>100</v>
      </c>
      <c r="G29" s="43">
        <v>0</v>
      </c>
      <c r="H29" s="55">
        <v>23</v>
      </c>
      <c r="I29" s="58">
        <f t="shared" si="0"/>
        <v>0</v>
      </c>
      <c r="J29"/>
    </row>
    <row r="30" spans="1:10" ht="14.25" thickTop="1" thickBot="1" x14ac:dyDescent="0.25">
      <c r="A30"/>
      <c r="B30" s="24" t="s">
        <v>50</v>
      </c>
      <c r="C30" s="25"/>
      <c r="D30" s="37"/>
      <c r="E30"/>
      <c r="F30" s="37"/>
      <c r="G30" s="43"/>
      <c r="H30" s="55"/>
      <c r="I30" s="58">
        <f t="shared" si="0"/>
        <v>0</v>
      </c>
      <c r="J30"/>
    </row>
    <row r="31" spans="1:10" ht="13.5" thickTop="1" x14ac:dyDescent="0.2">
      <c r="A31" t="s">
        <v>47</v>
      </c>
      <c r="B31" s="25" t="s">
        <v>48</v>
      </c>
      <c r="C31" s="25" t="s">
        <v>49</v>
      </c>
      <c r="D31" s="37" t="s">
        <v>21</v>
      </c>
      <c r="E31" t="s">
        <v>50</v>
      </c>
      <c r="F31" s="37">
        <v>500</v>
      </c>
      <c r="G31" s="43">
        <v>0</v>
      </c>
      <c r="H31" s="55">
        <v>20</v>
      </c>
      <c r="I31" s="58">
        <f t="shared" si="0"/>
        <v>0</v>
      </c>
      <c r="J31"/>
    </row>
    <row r="32" spans="1:10" x14ac:dyDescent="0.2">
      <c r="A32" t="s">
        <v>51</v>
      </c>
      <c r="B32" s="25" t="s">
        <v>52</v>
      </c>
      <c r="C32" s="25" t="s">
        <v>53</v>
      </c>
      <c r="D32" s="37" t="s">
        <v>54</v>
      </c>
      <c r="E32" t="s">
        <v>50</v>
      </c>
      <c r="F32" s="37">
        <v>1000</v>
      </c>
      <c r="G32" s="43">
        <v>0</v>
      </c>
      <c r="H32" s="55">
        <v>6.5</v>
      </c>
      <c r="I32" s="58">
        <f t="shared" si="0"/>
        <v>0</v>
      </c>
      <c r="J32"/>
    </row>
    <row r="33" spans="1:10" ht="13.5" thickBot="1" x14ac:dyDescent="0.25">
      <c r="A33" t="s">
        <v>55</v>
      </c>
      <c r="B33" s="25" t="s">
        <v>52</v>
      </c>
      <c r="C33" s="25" t="s">
        <v>53</v>
      </c>
      <c r="D33" s="37" t="s">
        <v>21</v>
      </c>
      <c r="E33" t="s">
        <v>50</v>
      </c>
      <c r="F33" s="37">
        <v>300</v>
      </c>
      <c r="G33" s="43">
        <v>0</v>
      </c>
      <c r="H33" s="55">
        <v>20</v>
      </c>
      <c r="I33" s="58">
        <f t="shared" si="0"/>
        <v>0</v>
      </c>
      <c r="J33"/>
    </row>
    <row r="34" spans="1:10" ht="14.25" thickTop="1" thickBot="1" x14ac:dyDescent="0.25">
      <c r="A34"/>
      <c r="B34" s="24" t="s">
        <v>59</v>
      </c>
      <c r="C34" s="25"/>
      <c r="D34" s="37"/>
      <c r="E34"/>
      <c r="F34" s="37"/>
      <c r="G34" s="43"/>
      <c r="H34" s="55"/>
      <c r="I34" s="58">
        <f t="shared" si="0"/>
        <v>0</v>
      </c>
      <c r="J34"/>
    </row>
    <row r="35" spans="1:10" ht="14.25" thickTop="1" thickBot="1" x14ac:dyDescent="0.25">
      <c r="A35" t="s">
        <v>56</v>
      </c>
      <c r="B35" s="25" t="s">
        <v>57</v>
      </c>
      <c r="C35" s="25" t="s">
        <v>58</v>
      </c>
      <c r="D35" s="37" t="s">
        <v>21</v>
      </c>
      <c r="E35" t="s">
        <v>59</v>
      </c>
      <c r="F35" s="37">
        <v>100</v>
      </c>
      <c r="G35" s="43">
        <v>0</v>
      </c>
      <c r="H35" s="55">
        <v>23</v>
      </c>
      <c r="I35" s="58">
        <f t="shared" si="0"/>
        <v>0</v>
      </c>
      <c r="J35"/>
    </row>
    <row r="36" spans="1:10" ht="14.25" thickTop="1" thickBot="1" x14ac:dyDescent="0.25">
      <c r="A36"/>
      <c r="B36" s="24" t="s">
        <v>60</v>
      </c>
      <c r="C36" s="25"/>
      <c r="D36" s="37"/>
      <c r="E36"/>
      <c r="F36" s="37"/>
      <c r="G36" s="43"/>
      <c r="H36" s="55"/>
      <c r="I36" s="58">
        <f t="shared" si="0"/>
        <v>0</v>
      </c>
      <c r="J36"/>
    </row>
    <row r="37" spans="1:10" ht="13.5" thickTop="1" x14ac:dyDescent="0.2">
      <c r="A37" t="s">
        <v>61</v>
      </c>
      <c r="B37" s="25" t="s">
        <v>62</v>
      </c>
      <c r="C37" s="25" t="s">
        <v>63</v>
      </c>
      <c r="D37" s="37" t="s">
        <v>21</v>
      </c>
      <c r="E37" t="s">
        <v>60</v>
      </c>
      <c r="F37" s="37">
        <v>103</v>
      </c>
      <c r="G37" s="43">
        <v>0</v>
      </c>
      <c r="H37" s="55">
        <v>23</v>
      </c>
      <c r="I37" s="58">
        <f t="shared" si="0"/>
        <v>0</v>
      </c>
      <c r="J37"/>
    </row>
    <row r="38" spans="1:10" x14ac:dyDescent="0.2">
      <c r="A38" t="s">
        <v>64</v>
      </c>
      <c r="B38" s="25" t="s">
        <v>65</v>
      </c>
      <c r="C38" s="25" t="s">
        <v>66</v>
      </c>
      <c r="D38" s="37" t="s">
        <v>21</v>
      </c>
      <c r="E38" t="s">
        <v>60</v>
      </c>
      <c r="F38" s="37">
        <v>100</v>
      </c>
      <c r="G38" s="43">
        <v>0</v>
      </c>
      <c r="H38" s="55">
        <v>23</v>
      </c>
      <c r="I38" s="58">
        <f t="shared" si="0"/>
        <v>0</v>
      </c>
      <c r="J38"/>
    </row>
    <row r="39" spans="1:10" x14ac:dyDescent="0.2">
      <c r="A39" t="s">
        <v>67</v>
      </c>
      <c r="B39" s="25" t="s">
        <v>68</v>
      </c>
      <c r="C39" s="25" t="s">
        <v>69</v>
      </c>
      <c r="D39" s="37" t="s">
        <v>21</v>
      </c>
      <c r="E39" t="s">
        <v>60</v>
      </c>
      <c r="F39" s="37">
        <v>103</v>
      </c>
      <c r="G39" s="43">
        <v>0</v>
      </c>
      <c r="H39" s="55">
        <v>23</v>
      </c>
      <c r="I39" s="58">
        <f t="shared" si="0"/>
        <v>0</v>
      </c>
      <c r="J39"/>
    </row>
    <row r="40" spans="1:10" x14ac:dyDescent="0.2">
      <c r="A40" t="s">
        <v>70</v>
      </c>
      <c r="B40" s="25" t="s">
        <v>71</v>
      </c>
      <c r="C40" s="25" t="s">
        <v>72</v>
      </c>
      <c r="D40" s="37" t="s">
        <v>21</v>
      </c>
      <c r="E40" t="s">
        <v>60</v>
      </c>
      <c r="F40" s="37">
        <v>100</v>
      </c>
      <c r="G40" s="43">
        <v>0</v>
      </c>
      <c r="H40" s="55">
        <v>23</v>
      </c>
      <c r="I40" s="58">
        <f t="shared" si="0"/>
        <v>0</v>
      </c>
      <c r="J40"/>
    </row>
    <row r="41" spans="1:10" x14ac:dyDescent="0.2">
      <c r="A41" t="s">
        <v>73</v>
      </c>
      <c r="B41" s="25" t="s">
        <v>74</v>
      </c>
      <c r="C41" s="25" t="s">
        <v>75</v>
      </c>
      <c r="D41" s="37" t="s">
        <v>21</v>
      </c>
      <c r="E41" t="s">
        <v>60</v>
      </c>
      <c r="F41" s="37">
        <v>96</v>
      </c>
      <c r="G41" s="43">
        <v>0</v>
      </c>
      <c r="H41" s="55">
        <v>23</v>
      </c>
      <c r="I41" s="58">
        <f t="shared" si="0"/>
        <v>0</v>
      </c>
      <c r="J41"/>
    </row>
    <row r="42" spans="1:10" ht="25.5" x14ac:dyDescent="0.2">
      <c r="A42" t="s">
        <v>76</v>
      </c>
      <c r="B42" s="25" t="s">
        <v>132</v>
      </c>
      <c r="C42" s="25" t="s">
        <v>133</v>
      </c>
      <c r="D42" s="37" t="s">
        <v>21</v>
      </c>
      <c r="E42" t="s">
        <v>60</v>
      </c>
      <c r="F42" s="37">
        <v>100</v>
      </c>
      <c r="G42" s="43">
        <v>0</v>
      </c>
      <c r="H42" s="55">
        <v>23</v>
      </c>
      <c r="I42" s="58">
        <f t="shared" si="0"/>
        <v>0</v>
      </c>
      <c r="J42"/>
    </row>
    <row r="43" spans="1:10" ht="13.5" thickBot="1" x14ac:dyDescent="0.25">
      <c r="A43" t="s">
        <v>77</v>
      </c>
      <c r="B43" s="25" t="s">
        <v>78</v>
      </c>
      <c r="C43" s="25" t="s">
        <v>79</v>
      </c>
      <c r="D43" s="37" t="s">
        <v>21</v>
      </c>
      <c r="E43" t="s">
        <v>60</v>
      </c>
      <c r="F43" s="37">
        <v>50</v>
      </c>
      <c r="G43" s="43">
        <v>0</v>
      </c>
      <c r="H43" s="55">
        <v>23</v>
      </c>
      <c r="I43" s="58">
        <f t="shared" si="0"/>
        <v>0</v>
      </c>
      <c r="J43"/>
    </row>
    <row r="44" spans="1:10" ht="14.25" thickTop="1" thickBot="1" x14ac:dyDescent="0.25">
      <c r="A44"/>
      <c r="B44" s="24" t="s">
        <v>80</v>
      </c>
      <c r="C44" s="25"/>
      <c r="D44" s="37"/>
      <c r="E44"/>
      <c r="F44" s="37"/>
      <c r="G44" s="43"/>
      <c r="H44" s="55"/>
      <c r="I44" s="58">
        <f t="shared" si="0"/>
        <v>0</v>
      </c>
      <c r="J44"/>
    </row>
    <row r="45" spans="1:10" ht="13.5" thickTop="1" x14ac:dyDescent="0.2">
      <c r="A45" t="s">
        <v>81</v>
      </c>
      <c r="B45" s="25" t="s">
        <v>82</v>
      </c>
      <c r="C45" s="25" t="s">
        <v>83</v>
      </c>
      <c r="D45" s="37" t="s">
        <v>21</v>
      </c>
      <c r="E45" t="s">
        <v>80</v>
      </c>
      <c r="F45" s="37">
        <v>500</v>
      </c>
      <c r="G45" s="43">
        <v>0</v>
      </c>
      <c r="H45" s="55">
        <v>18</v>
      </c>
      <c r="I45" s="58">
        <f t="shared" ref="I45:I58" si="1">G45 * H45</f>
        <v>0</v>
      </c>
      <c r="J45"/>
    </row>
    <row r="46" spans="1:10" x14ac:dyDescent="0.2">
      <c r="A46" t="s">
        <v>84</v>
      </c>
      <c r="B46" s="25" t="s">
        <v>85</v>
      </c>
      <c r="C46" s="25" t="s">
        <v>86</v>
      </c>
      <c r="D46" s="37" t="s">
        <v>21</v>
      </c>
      <c r="E46" t="s">
        <v>80</v>
      </c>
      <c r="F46" s="37">
        <v>500</v>
      </c>
      <c r="G46" s="43">
        <v>0</v>
      </c>
      <c r="H46" s="55">
        <v>18</v>
      </c>
      <c r="I46" s="58">
        <f t="shared" si="1"/>
        <v>0</v>
      </c>
      <c r="J46"/>
    </row>
    <row r="47" spans="1:10" ht="13.5" thickBot="1" x14ac:dyDescent="0.25">
      <c r="A47" t="s">
        <v>87</v>
      </c>
      <c r="B47" s="25" t="s">
        <v>88</v>
      </c>
      <c r="C47" s="25" t="s">
        <v>89</v>
      </c>
      <c r="D47" s="37" t="s">
        <v>21</v>
      </c>
      <c r="E47" t="s">
        <v>80</v>
      </c>
      <c r="F47" s="37">
        <v>100</v>
      </c>
      <c r="G47" s="43">
        <v>0</v>
      </c>
      <c r="H47" s="55">
        <v>18</v>
      </c>
      <c r="I47" s="58">
        <f t="shared" si="1"/>
        <v>0</v>
      </c>
      <c r="J47"/>
    </row>
    <row r="48" spans="1:10" ht="14.25" thickTop="1" thickBot="1" x14ac:dyDescent="0.25">
      <c r="A48"/>
      <c r="B48" s="24" t="s">
        <v>90</v>
      </c>
      <c r="C48" s="25"/>
      <c r="D48" s="37"/>
      <c r="E48"/>
      <c r="F48" s="37"/>
      <c r="G48" s="43"/>
      <c r="H48" s="55"/>
      <c r="I48" s="58">
        <f t="shared" si="1"/>
        <v>0</v>
      </c>
      <c r="J48"/>
    </row>
    <row r="49" spans="1:10" ht="14.25" thickTop="1" thickBot="1" x14ac:dyDescent="0.25">
      <c r="A49" t="s">
        <v>91</v>
      </c>
      <c r="B49" s="25" t="s">
        <v>92</v>
      </c>
      <c r="C49" s="25" t="s">
        <v>93</v>
      </c>
      <c r="D49" s="37" t="s">
        <v>21</v>
      </c>
      <c r="E49" t="s">
        <v>90</v>
      </c>
      <c r="F49" s="37">
        <v>100</v>
      </c>
      <c r="G49" s="43">
        <v>0</v>
      </c>
      <c r="H49" s="55">
        <v>23</v>
      </c>
      <c r="I49" s="58">
        <f t="shared" si="1"/>
        <v>0</v>
      </c>
      <c r="J49"/>
    </row>
    <row r="50" spans="1:10" ht="14.25" thickTop="1" thickBot="1" x14ac:dyDescent="0.25">
      <c r="A50"/>
      <c r="B50" s="24" t="s">
        <v>94</v>
      </c>
      <c r="C50" s="25"/>
      <c r="D50" s="37"/>
      <c r="E50"/>
      <c r="F50" s="37"/>
      <c r="G50" s="43"/>
      <c r="H50" s="55"/>
      <c r="I50" s="58">
        <f t="shared" si="1"/>
        <v>0</v>
      </c>
      <c r="J50"/>
    </row>
    <row r="51" spans="1:10" ht="14.25" thickTop="1" thickBot="1" x14ac:dyDescent="0.25">
      <c r="A51" t="s">
        <v>95</v>
      </c>
      <c r="B51" s="25" t="s">
        <v>96</v>
      </c>
      <c r="C51" s="25" t="s">
        <v>97</v>
      </c>
      <c r="D51" s="37" t="s">
        <v>35</v>
      </c>
      <c r="E51" t="s">
        <v>94</v>
      </c>
      <c r="F51" s="37">
        <v>25</v>
      </c>
      <c r="G51" s="43">
        <v>0</v>
      </c>
      <c r="H51" s="55">
        <v>47.25</v>
      </c>
      <c r="I51" s="58">
        <f t="shared" si="1"/>
        <v>0</v>
      </c>
      <c r="J51"/>
    </row>
    <row r="52" spans="1:10" ht="14.25" thickTop="1" thickBot="1" x14ac:dyDescent="0.25">
      <c r="A52"/>
      <c r="B52" s="24" t="s">
        <v>101</v>
      </c>
      <c r="C52" s="25"/>
      <c r="D52" s="37"/>
      <c r="E52"/>
      <c r="F52" s="37"/>
      <c r="G52" s="43"/>
      <c r="H52" s="55"/>
      <c r="I52" s="58">
        <f t="shared" si="1"/>
        <v>0</v>
      </c>
      <c r="J52"/>
    </row>
    <row r="53" spans="1:10" ht="14.25" thickTop="1" thickBot="1" x14ac:dyDescent="0.25">
      <c r="A53" t="s">
        <v>98</v>
      </c>
      <c r="B53" s="25" t="s">
        <v>99</v>
      </c>
      <c r="C53" s="25" t="s">
        <v>100</v>
      </c>
      <c r="D53" s="37" t="s">
        <v>21</v>
      </c>
      <c r="E53" t="s">
        <v>101</v>
      </c>
      <c r="F53" s="37">
        <v>100</v>
      </c>
      <c r="G53" s="43">
        <v>0</v>
      </c>
      <c r="H53" s="55">
        <v>23</v>
      </c>
      <c r="I53" s="58">
        <f t="shared" si="1"/>
        <v>0</v>
      </c>
      <c r="J53"/>
    </row>
    <row r="54" spans="1:10" ht="14.25" thickTop="1" thickBot="1" x14ac:dyDescent="0.25">
      <c r="A54"/>
      <c r="B54" s="24" t="s">
        <v>102</v>
      </c>
      <c r="C54" s="25"/>
      <c r="D54" s="37"/>
      <c r="E54"/>
      <c r="F54" s="37"/>
      <c r="G54" s="43"/>
      <c r="H54" s="55"/>
      <c r="I54" s="58">
        <f t="shared" si="1"/>
        <v>0</v>
      </c>
      <c r="J54"/>
    </row>
    <row r="55" spans="1:10" ht="14.25" thickTop="1" thickBot="1" x14ac:dyDescent="0.25">
      <c r="A55" t="s">
        <v>103</v>
      </c>
      <c r="B55" s="25" t="s">
        <v>104</v>
      </c>
      <c r="C55" s="25" t="s">
        <v>105</v>
      </c>
      <c r="D55" s="37" t="s">
        <v>21</v>
      </c>
      <c r="E55" t="s">
        <v>102</v>
      </c>
      <c r="F55" s="37">
        <v>223</v>
      </c>
      <c r="G55" s="43">
        <v>0</v>
      </c>
      <c r="H55" s="55">
        <v>21</v>
      </c>
      <c r="I55" s="58">
        <f t="shared" si="1"/>
        <v>0</v>
      </c>
      <c r="J55"/>
    </row>
    <row r="56" spans="1:10" ht="14.25" thickTop="1" thickBot="1" x14ac:dyDescent="0.25">
      <c r="A56"/>
      <c r="B56" s="24" t="s">
        <v>106</v>
      </c>
      <c r="C56" s="25"/>
      <c r="D56" s="37"/>
      <c r="E56"/>
      <c r="F56" s="37"/>
      <c r="G56" s="43"/>
      <c r="H56" s="55"/>
      <c r="I56" s="58">
        <f t="shared" si="1"/>
        <v>0</v>
      </c>
      <c r="J56"/>
    </row>
    <row r="57" spans="1:10" ht="13.5" thickTop="1" x14ac:dyDescent="0.2">
      <c r="A57" t="s">
        <v>107</v>
      </c>
      <c r="B57" s="25" t="s">
        <v>108</v>
      </c>
      <c r="C57" s="25" t="s">
        <v>109</v>
      </c>
      <c r="D57" s="37" t="s">
        <v>21</v>
      </c>
      <c r="E57" t="s">
        <v>106</v>
      </c>
      <c r="F57" s="37">
        <v>500</v>
      </c>
      <c r="G57" s="43">
        <v>0</v>
      </c>
      <c r="H57" s="55">
        <v>21</v>
      </c>
      <c r="I57" s="58">
        <f t="shared" si="1"/>
        <v>0</v>
      </c>
      <c r="J57"/>
    </row>
    <row r="58" spans="1:10" ht="13.5" thickBot="1" x14ac:dyDescent="0.25">
      <c r="A58" t="s">
        <v>110</v>
      </c>
      <c r="B58" s="25" t="s">
        <v>111</v>
      </c>
      <c r="C58" s="25" t="s">
        <v>112</v>
      </c>
      <c r="D58" s="37" t="s">
        <v>21</v>
      </c>
      <c r="E58" t="s">
        <v>106</v>
      </c>
      <c r="F58" s="37">
        <v>488</v>
      </c>
      <c r="G58" s="43">
        <v>0</v>
      </c>
      <c r="H58" s="55">
        <v>21</v>
      </c>
      <c r="I58" s="58">
        <f t="shared" si="1"/>
        <v>0</v>
      </c>
      <c r="J58"/>
    </row>
    <row r="59" spans="1:10" ht="14.25" thickTop="1" thickBot="1" x14ac:dyDescent="0.25">
      <c r="A59"/>
      <c r="B59" s="24" t="s">
        <v>113</v>
      </c>
      <c r="C59" s="25"/>
      <c r="D59" s="37"/>
      <c r="E59"/>
      <c r="F59" s="37"/>
      <c r="G59" s="43"/>
      <c r="H59" s="55"/>
      <c r="I59" s="58">
        <f t="shared" ref="I59:I68" si="2">G59 * H59</f>
        <v>0</v>
      </c>
      <c r="J59"/>
    </row>
    <row r="60" spans="1:10" ht="14.25" thickTop="1" thickBot="1" x14ac:dyDescent="0.25">
      <c r="A60" t="s">
        <v>114</v>
      </c>
      <c r="B60" s="25" t="s">
        <v>115</v>
      </c>
      <c r="C60" s="25" t="s">
        <v>116</v>
      </c>
      <c r="D60" s="37" t="s">
        <v>21</v>
      </c>
      <c r="E60" t="s">
        <v>113</v>
      </c>
      <c r="F60" s="37">
        <v>100</v>
      </c>
      <c r="G60" s="43">
        <v>0</v>
      </c>
      <c r="H60" s="55">
        <v>23</v>
      </c>
      <c r="I60" s="58">
        <f t="shared" si="2"/>
        <v>0</v>
      </c>
      <c r="J60"/>
    </row>
    <row r="61" spans="1:10" ht="14.25" thickTop="1" thickBot="1" x14ac:dyDescent="0.25">
      <c r="A61"/>
      <c r="B61" s="24" t="s">
        <v>119</v>
      </c>
      <c r="C61" s="25"/>
      <c r="D61" s="37"/>
      <c r="E61"/>
      <c r="F61" s="37"/>
      <c r="G61" s="43"/>
      <c r="H61" s="55"/>
      <c r="I61" s="58">
        <f t="shared" si="2"/>
        <v>0</v>
      </c>
      <c r="J61"/>
    </row>
    <row r="62" spans="1:10" ht="27" thickTop="1" thickBot="1" x14ac:dyDescent="0.25">
      <c r="A62" t="s">
        <v>117</v>
      </c>
      <c r="B62" s="25" t="s">
        <v>118</v>
      </c>
      <c r="C62" s="25" t="s">
        <v>134</v>
      </c>
      <c r="D62" s="37" t="s">
        <v>21</v>
      </c>
      <c r="E62" t="s">
        <v>119</v>
      </c>
      <c r="F62" s="37">
        <v>200</v>
      </c>
      <c r="G62" s="43">
        <v>0</v>
      </c>
      <c r="H62" s="55">
        <v>23</v>
      </c>
      <c r="I62" s="58">
        <f t="shared" si="2"/>
        <v>0</v>
      </c>
      <c r="J62"/>
    </row>
    <row r="63" spans="1:10" ht="14.25" thickTop="1" thickBot="1" x14ac:dyDescent="0.25">
      <c r="A63"/>
      <c r="B63" s="24" t="s">
        <v>120</v>
      </c>
      <c r="C63" s="25"/>
      <c r="D63" s="37"/>
      <c r="E63"/>
      <c r="F63" s="37"/>
      <c r="G63" s="43"/>
      <c r="H63" s="55"/>
      <c r="I63" s="58">
        <f t="shared" si="2"/>
        <v>0</v>
      </c>
      <c r="J63"/>
    </row>
    <row r="64" spans="1:10" ht="14.25" thickTop="1" thickBot="1" x14ac:dyDescent="0.25">
      <c r="A64" t="s">
        <v>121</v>
      </c>
      <c r="B64" s="25" t="s">
        <v>122</v>
      </c>
      <c r="C64" s="25" t="s">
        <v>123</v>
      </c>
      <c r="D64" s="37" t="s">
        <v>21</v>
      </c>
      <c r="E64" t="s">
        <v>120</v>
      </c>
      <c r="F64" s="37">
        <v>100</v>
      </c>
      <c r="G64" s="43">
        <v>0</v>
      </c>
      <c r="H64" s="55">
        <v>23</v>
      </c>
      <c r="I64" s="58">
        <f t="shared" si="2"/>
        <v>0</v>
      </c>
      <c r="J64"/>
    </row>
    <row r="65" spans="1:10" ht="14.25" thickTop="1" thickBot="1" x14ac:dyDescent="0.25">
      <c r="A65"/>
      <c r="B65" s="24" t="s">
        <v>124</v>
      </c>
      <c r="C65" s="25"/>
      <c r="D65" s="37"/>
      <c r="E65"/>
      <c r="F65" s="37"/>
      <c r="G65" s="43"/>
      <c r="H65" s="55"/>
      <c r="I65" s="58">
        <f t="shared" si="2"/>
        <v>0</v>
      </c>
      <c r="J65"/>
    </row>
    <row r="66" spans="1:10" ht="27" thickTop="1" thickBot="1" x14ac:dyDescent="0.25">
      <c r="A66" t="s">
        <v>125</v>
      </c>
      <c r="B66" s="25" t="s">
        <v>126</v>
      </c>
      <c r="C66" s="25" t="s">
        <v>127</v>
      </c>
      <c r="D66" s="37" t="s">
        <v>21</v>
      </c>
      <c r="E66" t="s">
        <v>124</v>
      </c>
      <c r="F66" s="37">
        <v>76</v>
      </c>
      <c r="G66" s="43">
        <v>0</v>
      </c>
      <c r="H66" s="55">
        <v>23</v>
      </c>
      <c r="I66" s="58">
        <f t="shared" si="2"/>
        <v>0</v>
      </c>
      <c r="J66"/>
    </row>
    <row r="67" spans="1:10" ht="14.25" thickTop="1" thickBot="1" x14ac:dyDescent="0.25">
      <c r="A67"/>
      <c r="B67" s="24" t="s">
        <v>131</v>
      </c>
      <c r="C67" s="25"/>
      <c r="D67" s="37"/>
      <c r="E67"/>
      <c r="F67" s="37"/>
      <c r="G67" s="43"/>
      <c r="H67" s="55"/>
      <c r="I67" s="58">
        <f t="shared" si="2"/>
        <v>0</v>
      </c>
      <c r="J67"/>
    </row>
    <row r="68" spans="1:10" ht="13.5" thickTop="1" x14ac:dyDescent="0.2">
      <c r="A68" t="s">
        <v>128</v>
      </c>
      <c r="B68" s="25" t="s">
        <v>129</v>
      </c>
      <c r="C68" s="25" t="s">
        <v>130</v>
      </c>
      <c r="D68" s="37" t="s">
        <v>21</v>
      </c>
      <c r="E68" t="s">
        <v>131</v>
      </c>
      <c r="F68" s="37">
        <v>20</v>
      </c>
      <c r="G68" s="43">
        <v>0</v>
      </c>
      <c r="H68" s="55">
        <v>19</v>
      </c>
      <c r="I68" s="58">
        <f t="shared" si="2"/>
        <v>0</v>
      </c>
      <c r="J68"/>
    </row>
    <row r="69" spans="1:10" ht="13.5" thickBot="1" x14ac:dyDescent="0.25">
      <c r="G69" s="44"/>
    </row>
  </sheetData>
  <mergeCells count="2">
    <mergeCell ref="C8:I8"/>
    <mergeCell ref="C9:I9"/>
  </mergeCells>
  <phoneticPr fontId="0" type="noConversion"/>
  <conditionalFormatting sqref="D12:H12">
    <cfRule type="cellIs" dxfId="1" priority="2" stopIfTrue="1" operator="equal">
      <formula>"Full"</formula>
    </cfRule>
    <cfRule type="cellIs" dxfId="0" priority="3" stopIfTrue="1" operator="equal">
      <formula>"bud &amp; bloom"</formula>
    </cfRule>
  </conditionalFormatting>
  <printOptions horizontalCentered="1" gridLines="1"/>
  <pageMargins left="0.5" right="0.5" top="0.5" bottom="1" header="0.3" footer="0.3"/>
  <pageSetup scale="84" fitToHeight="0" orientation="portrait" r:id="rId1"/>
  <headerFooter alignWithMargins="0">
    <oddFooter>&amp;LEHR
800-214-2221
nursery@ehrnet.com | www.ehrnet.com
&amp;C&amp;P of &amp;N
READY NOW LIST
Full Fall '26 / Spring '27 list coming soon!&amp;RNew Life Nursery Ready to Ship Avail
7-30-26</oddFooter>
  </headerFooter>
  <rowBreaks count="1" manualBreakCount="1">
    <brk id="58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42DE-A9F6-48B5-A17F-74D7E863321C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1DC1-2B2F-473F-8753-269F229DAF6E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qryExcelExport</vt:lpstr>
      <vt:lpstr>Sheet2</vt:lpstr>
      <vt:lpstr>Sheet3</vt:lpstr>
      <vt:lpstr>qryExcelExport!ExternalData_1</vt:lpstr>
      <vt:lpstr>qryExcelExport!Print_Area</vt:lpstr>
      <vt:lpstr>qryExcelExport!Print_Titles</vt:lpstr>
    </vt:vector>
  </TitlesOfParts>
  <Company>Armstrong Garden Centers,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Karen Meador</cp:lastModifiedBy>
  <cp:lastPrinted>2026-07-31T01:38:14Z</cp:lastPrinted>
  <dcterms:created xsi:type="dcterms:W3CDTF">2006-10-02T19:10:52Z</dcterms:created>
  <dcterms:modified xsi:type="dcterms:W3CDTF">2026-07-31T01:49:48Z</dcterms:modified>
</cp:coreProperties>
</file>